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H13"/>
  <c r="H24" s="1"/>
  <c r="G13"/>
  <c r="G24" s="1"/>
  <c r="F13"/>
  <c r="F24" s="1"/>
  <c r="J196" l="1"/>
  <c r="I196"/>
  <c r="H196"/>
  <c r="G196"/>
  <c r="F196"/>
</calcChain>
</file>

<file path=xl/sharedStrings.xml><?xml version="1.0" encoding="utf-8"?>
<sst xmlns="http://schemas.openxmlformats.org/spreadsheetml/2006/main" count="301" uniqueCount="102">
  <si>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</si>
  <si>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</si>
  <si>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</si>
  <si>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</si>
  <si>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</si>
  <si>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</si>
  <si>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</si>
  <si>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</si>
  <si>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</si>
  <si>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</si>
  <si>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</si>
  <si>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</si>
  <si>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</si>
  <si>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</si>
  <si>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</si>
  <si>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</si>
  <si>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</si>
  <si>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</si>
  <si>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</si>
  <si>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</si>
  <si>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</si>
  <si>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</si>
  <si>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</si>
  <si>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</si>
  <si>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</si>
  <si>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</si>
  <si>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</si>
  <si>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</si>
  <si>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</si>
  <si>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</si>
  <si>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</si>
  <si>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</si>
  <si>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</si>
  <si>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</si>
  <si>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</si>
  <si>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</si>
  <si>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</si>
  <si>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</si>
  <si>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</si>
  <si>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ООО"Бизнес Консалтинг"</t>
  </si>
  <si>
    <t>Кортоножко Е.Ю.</t>
  </si>
  <si>
    <t>МКОУ Песчановская СШ</t>
  </si>
  <si>
    <t>каша молочная жидкая манная, с маслом и сахаром</t>
  </si>
  <si>
    <t>блинчики(оладьи) с молоком сгущенным</t>
  </si>
  <si>
    <t>какао с молоком</t>
  </si>
  <si>
    <t>пшеничный</t>
  </si>
  <si>
    <t>фрукт свежий(яблоко)</t>
  </si>
  <si>
    <t>181/2017м</t>
  </si>
  <si>
    <t>396/2017м</t>
  </si>
  <si>
    <t>382/2017м</t>
  </si>
  <si>
    <t>338/2017м</t>
  </si>
  <si>
    <t>701/2017м</t>
  </si>
  <si>
    <t>капуста квашеная</t>
  </si>
  <si>
    <t>котлета рыбная из п/ф высой степени готовности с соусом</t>
  </si>
  <si>
    <t>картофель отварной с маслом</t>
  </si>
  <si>
    <t>компот из сухофруктов</t>
  </si>
  <si>
    <t>47/2017м</t>
  </si>
  <si>
    <t>77/1/2022/54-3сс</t>
  </si>
  <si>
    <t>125/2017м</t>
  </si>
  <si>
    <t>349/2017м</t>
  </si>
  <si>
    <t>100/20</t>
  </si>
  <si>
    <t>биточки, котлеты куриные из п.ф. высокой степени готовности с соусом</t>
  </si>
  <si>
    <t>макароны отварные с маслом</t>
  </si>
  <si>
    <t>чай с сахаром и лимоном</t>
  </si>
  <si>
    <t>овощи в нарезке по сезону (огурец)</t>
  </si>
  <si>
    <t>70/71/2017м</t>
  </si>
  <si>
    <t>77-2/2022 332/2017м</t>
  </si>
  <si>
    <t>203/2017м</t>
  </si>
  <si>
    <t>377/2017</t>
  </si>
  <si>
    <t>запеканка рисовая с творогом и молоком сгущеным 170/30</t>
  </si>
  <si>
    <t>фрукт свежий (яблоко)</t>
  </si>
  <si>
    <t>чай с сахаром</t>
  </si>
  <si>
    <t>188/2017м</t>
  </si>
  <si>
    <t>376/2017м</t>
  </si>
  <si>
    <t>плов с птицей</t>
  </si>
  <si>
    <t>свекла отварная с растительным маслом</t>
  </si>
  <si>
    <t>сок фруктовый</t>
  </si>
  <si>
    <t>291/2017м</t>
  </si>
  <si>
    <t>389/2017м</t>
  </si>
  <si>
    <t>52/2017м</t>
  </si>
  <si>
    <t>п.т.</t>
  </si>
  <si>
    <t>сдобное изделие сладкое</t>
  </si>
  <si>
    <t>182/2017м</t>
  </si>
  <si>
    <t>377/2017м</t>
  </si>
  <si>
    <t>котлеты домашние из п/ф высокой степени</t>
  </si>
  <si>
    <t>овощи в нарезке по сезону (помидор)</t>
  </si>
  <si>
    <t>котлеты мясокапустные из п/ф всокой степени готовности</t>
  </si>
  <si>
    <t>каша рисовая рассыпчатая с маслом</t>
  </si>
  <si>
    <t>овощи по сезону натуральные в нарезке(огурец)</t>
  </si>
  <si>
    <t>171/2017м</t>
  </si>
  <si>
    <t>77/3/2022 331/2017м</t>
  </si>
  <si>
    <t>77/6/2017м</t>
  </si>
  <si>
    <t>биточки,котлеты куриные из п.ф.высокой степени готовности с соусом</t>
  </si>
  <si>
    <t>каша гречневая рассыпчатая с маслом</t>
  </si>
  <si>
    <t>овощи консервированные (зеленый горошек)</t>
  </si>
  <si>
    <t>131/2017м</t>
  </si>
  <si>
    <t>винегрет овощной</t>
  </si>
  <si>
    <t>67/2017</t>
  </si>
  <si>
    <t>котлеты печеночные из п.ф. высокой степени</t>
  </si>
  <si>
    <t>100/5</t>
  </si>
  <si>
    <t>77/4/2022</t>
  </si>
  <si>
    <t>701/2010м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</si>
</sst>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5" activePane="bottomRight" state="frozen"/>
      <selection pane="topRight" activeCell="E1" sqref="E1"/>
      <selection pane="bottomLeft" activeCell="A6" sqref="A6"/>
      <selection pane="bottomRight" activeCell="N194" sqref="N19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7.55</v>
      </c>
      <c r="H6" s="40">
        <v>9.74</v>
      </c>
      <c r="I6" s="40">
        <v>28.67</v>
      </c>
      <c r="J6" s="40">
        <v>232.54</v>
      </c>
      <c r="K6" s="41" t="s">
        <v>47</v>
      </c>
      <c r="L6" s="40"/>
    </row>
    <row r="7" spans="1:12" ht="15">
      <c r="A7" s="23"/>
      <c r="B7" s="15"/>
      <c r="C7" s="11"/>
      <c r="D7" s="6" t="s">
        <v>21</v>
      </c>
      <c r="E7" s="42" t="s">
        <v>43</v>
      </c>
      <c r="F7" s="43">
        <v>70</v>
      </c>
      <c r="G7" s="43">
        <v>4.8</v>
      </c>
      <c r="H7" s="43">
        <v>4.78</v>
      </c>
      <c r="I7" s="43">
        <v>14.26</v>
      </c>
      <c r="J7" s="43">
        <v>119.26</v>
      </c>
      <c r="K7" s="44" t="s">
        <v>48</v>
      </c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 t="s">
        <v>49</v>
      </c>
      <c r="L8" s="43"/>
    </row>
    <row r="9" spans="1:12" ht="1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2.37</v>
      </c>
      <c r="H9" s="43">
        <v>0.3</v>
      </c>
      <c r="I9" s="43">
        <v>14.49</v>
      </c>
      <c r="J9" s="43">
        <v>70.14</v>
      </c>
      <c r="K9" s="44" t="s">
        <v>51</v>
      </c>
      <c r="L9" s="43"/>
    </row>
    <row r="10" spans="1:12" ht="15">
      <c r="A10" s="23"/>
      <c r="B10" s="15"/>
      <c r="C10" s="11"/>
      <c r="D10" s="7" t="s">
        <v>24</v>
      </c>
      <c r="E10" s="42" t="s">
        <v>46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50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19.2</v>
      </c>
      <c r="H13" s="19">
        <f t="shared" si="0"/>
        <v>18.759999999999998</v>
      </c>
      <c r="I13" s="19">
        <f t="shared" si="0"/>
        <v>84.8</v>
      </c>
      <c r="J13" s="19">
        <f t="shared" si="0"/>
        <v>587.54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600</v>
      </c>
      <c r="G24" s="32">
        <f t="shared" ref="G24:J24" si="4">G13+G23</f>
        <v>19.2</v>
      </c>
      <c r="H24" s="32">
        <f t="shared" si="4"/>
        <v>18.759999999999998</v>
      </c>
      <c r="I24" s="32">
        <f t="shared" si="4"/>
        <v>84.8</v>
      </c>
      <c r="J24" s="32">
        <f t="shared" si="4"/>
        <v>587.54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 t="s">
        <v>60</v>
      </c>
      <c r="G25" s="40">
        <v>12.3</v>
      </c>
      <c r="H25" s="40">
        <v>8.9</v>
      </c>
      <c r="I25" s="40">
        <v>6.9</v>
      </c>
      <c r="J25" s="40">
        <v>156.9</v>
      </c>
      <c r="K25" s="41" t="s">
        <v>57</v>
      </c>
      <c r="L25" s="40"/>
    </row>
    <row r="26" spans="1:12" ht="15">
      <c r="A26" s="14"/>
      <c r="B26" s="15"/>
      <c r="C26" s="11"/>
      <c r="D26" s="6" t="s">
        <v>21</v>
      </c>
      <c r="E26" s="42" t="s">
        <v>54</v>
      </c>
      <c r="F26" s="43">
        <v>150</v>
      </c>
      <c r="G26" s="43">
        <v>3.03</v>
      </c>
      <c r="H26" s="43">
        <v>5.94</v>
      </c>
      <c r="I26" s="43">
        <v>20.98</v>
      </c>
      <c r="J26" s="43">
        <v>157.5</v>
      </c>
      <c r="K26" s="44" t="s">
        <v>58</v>
      </c>
      <c r="L26" s="43"/>
    </row>
    <row r="27" spans="1:12" ht="1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0.66</v>
      </c>
      <c r="H27" s="43">
        <v>0.09</v>
      </c>
      <c r="I27" s="43">
        <v>32</v>
      </c>
      <c r="J27" s="43">
        <v>132.80000000000001</v>
      </c>
      <c r="K27" s="44" t="s">
        <v>59</v>
      </c>
      <c r="L27" s="43"/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 t="s">
        <v>51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52</v>
      </c>
      <c r="F30" s="43">
        <v>60</v>
      </c>
      <c r="G30" s="43">
        <v>1.02</v>
      </c>
      <c r="H30" s="43">
        <v>3</v>
      </c>
      <c r="I30" s="43">
        <v>5.07</v>
      </c>
      <c r="J30" s="43">
        <v>52.5</v>
      </c>
      <c r="K30" s="44" t="s">
        <v>56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440</v>
      </c>
      <c r="G32" s="19">
        <f t="shared" ref="G32" si="6">SUM(G25:G31)</f>
        <v>19.38</v>
      </c>
      <c r="H32" s="19">
        <f t="shared" ref="H32" si="7">SUM(H25:H31)</f>
        <v>18.23</v>
      </c>
      <c r="I32" s="19">
        <f t="shared" ref="I32" si="8">SUM(I25:I31)</f>
        <v>79.44</v>
      </c>
      <c r="J32" s="19">
        <f t="shared" ref="J32:L32" si="9">SUM(J25:J31)</f>
        <v>569.84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440</v>
      </c>
      <c r="G43" s="32">
        <f t="shared" ref="G43" si="14">G32+G42</f>
        <v>19.38</v>
      </c>
      <c r="H43" s="32">
        <f t="shared" ref="H43" si="15">H32+H42</f>
        <v>18.23</v>
      </c>
      <c r="I43" s="32">
        <f t="shared" ref="I43" si="16">I32+I42</f>
        <v>79.44</v>
      </c>
      <c r="J43" s="32">
        <f t="shared" ref="J43:L43" si="17">J32+J42</f>
        <v>569.84</v>
      </c>
      <c r="K43" s="32"/>
      <c r="L43" s="32">
        <f t="shared" si="17"/>
        <v>0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 t="s">
        <v>60</v>
      </c>
      <c r="G44" s="40">
        <v>10.18</v>
      </c>
      <c r="H44" s="40">
        <v>11.33</v>
      </c>
      <c r="I44" s="40">
        <v>7.07</v>
      </c>
      <c r="J44" s="40">
        <v>147.85</v>
      </c>
      <c r="K44" s="41" t="s">
        <v>66</v>
      </c>
      <c r="L44" s="40"/>
    </row>
    <row r="45" spans="1:12" ht="15">
      <c r="A45" s="23"/>
      <c r="B45" s="15"/>
      <c r="C45" s="11"/>
      <c r="D45" s="6" t="s">
        <v>21</v>
      </c>
      <c r="E45" s="42" t="s">
        <v>62</v>
      </c>
      <c r="F45" s="43">
        <v>150</v>
      </c>
      <c r="G45" s="43">
        <v>5.4</v>
      </c>
      <c r="H45" s="43">
        <v>4.9000000000000004</v>
      </c>
      <c r="I45" s="43">
        <v>32.799999999999997</v>
      </c>
      <c r="J45" s="43">
        <v>196.8</v>
      </c>
      <c r="K45" s="44" t="s">
        <v>67</v>
      </c>
      <c r="L45" s="43"/>
    </row>
    <row r="46" spans="1:12" ht="1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0.13</v>
      </c>
      <c r="H46" s="43">
        <v>0.02</v>
      </c>
      <c r="I46" s="43">
        <v>15.2</v>
      </c>
      <c r="J46" s="43">
        <v>62</v>
      </c>
      <c r="K46" s="44" t="s">
        <v>68</v>
      </c>
      <c r="L46" s="43"/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 t="s">
        <v>51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5.5">
      <c r="A49" s="23"/>
      <c r="B49" s="15"/>
      <c r="C49" s="11"/>
      <c r="D49" s="6" t="s">
        <v>26</v>
      </c>
      <c r="E49" s="42" t="s">
        <v>64</v>
      </c>
      <c r="F49" s="43">
        <v>60</v>
      </c>
      <c r="G49" s="43">
        <v>0.67</v>
      </c>
      <c r="H49" s="43">
        <v>0.12</v>
      </c>
      <c r="I49" s="43">
        <v>2.16</v>
      </c>
      <c r="J49" s="43">
        <v>13.2</v>
      </c>
      <c r="K49" s="44" t="s">
        <v>65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440</v>
      </c>
      <c r="G51" s="19">
        <f t="shared" ref="G51" si="18">SUM(G44:G50)</f>
        <v>18.750000000000004</v>
      </c>
      <c r="H51" s="19">
        <f t="shared" ref="H51" si="19">SUM(H44:H50)</f>
        <v>16.670000000000002</v>
      </c>
      <c r="I51" s="19">
        <f t="shared" ref="I51" si="20">SUM(I44:I50)</f>
        <v>71.719999999999985</v>
      </c>
      <c r="J51" s="19">
        <f t="shared" ref="J51:L51" si="21">SUM(J44:J50)</f>
        <v>489.98999999999995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440</v>
      </c>
      <c r="G62" s="32">
        <f t="shared" ref="G62" si="26">G51+G61</f>
        <v>18.750000000000004</v>
      </c>
      <c r="H62" s="32">
        <f t="shared" ref="H62" si="27">H51+H61</f>
        <v>16.670000000000002</v>
      </c>
      <c r="I62" s="32">
        <f t="shared" ref="I62" si="28">I51+I61</f>
        <v>71.719999999999985</v>
      </c>
      <c r="J62" s="32">
        <f t="shared" ref="J62:L62" si="29">J51+J61</f>
        <v>489.98999999999995</v>
      </c>
      <c r="K62" s="32"/>
      <c r="L62" s="32">
        <f t="shared" si="29"/>
        <v>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200</v>
      </c>
      <c r="G63" s="40">
        <v>14.7</v>
      </c>
      <c r="H63" s="40">
        <v>15.4</v>
      </c>
      <c r="I63" s="40">
        <v>43.77</v>
      </c>
      <c r="J63" s="40">
        <v>372.48</v>
      </c>
      <c r="K63" s="41" t="s">
        <v>72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 t="s">
        <v>73</v>
      </c>
      <c r="L65" s="43"/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2.37</v>
      </c>
      <c r="H66" s="43">
        <v>0.3</v>
      </c>
      <c r="I66" s="43">
        <v>14.49</v>
      </c>
      <c r="J66" s="43">
        <v>70.14</v>
      </c>
      <c r="K66" s="44" t="s">
        <v>51</v>
      </c>
      <c r="L66" s="43"/>
    </row>
    <row r="67" spans="1:12" ht="15">
      <c r="A67" s="23"/>
      <c r="B67" s="15"/>
      <c r="C67" s="11"/>
      <c r="D67" s="7" t="s">
        <v>24</v>
      </c>
      <c r="E67" s="42" t="s">
        <v>70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50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17.54</v>
      </c>
      <c r="H70" s="19">
        <f t="shared" ref="H70" si="31">SUM(H63:H69)</f>
        <v>16.12</v>
      </c>
      <c r="I70" s="19">
        <f t="shared" ref="I70" si="32">SUM(I63:I69)</f>
        <v>83.06</v>
      </c>
      <c r="J70" s="19">
        <f t="shared" ref="J70:L70" si="33">SUM(J63:J69)</f>
        <v>549.62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530</v>
      </c>
      <c r="G81" s="32">
        <f t="shared" ref="G81" si="38">G70+G80</f>
        <v>17.54</v>
      </c>
      <c r="H81" s="32">
        <f t="shared" ref="H81" si="39">H70+H80</f>
        <v>16.12</v>
      </c>
      <c r="I81" s="32">
        <f t="shared" ref="I81" si="40">I70+I80</f>
        <v>83.06</v>
      </c>
      <c r="J81" s="32">
        <f t="shared" ref="J81:L81" si="41">J70+J80</f>
        <v>549.62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200</v>
      </c>
      <c r="G82" s="40">
        <v>13.54</v>
      </c>
      <c r="H82" s="40">
        <v>12.46</v>
      </c>
      <c r="I82" s="40">
        <v>25.2</v>
      </c>
      <c r="J82" s="40">
        <v>269.60000000000002</v>
      </c>
      <c r="K82" s="41" t="s">
        <v>77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76</v>
      </c>
      <c r="F84" s="43">
        <v>200</v>
      </c>
      <c r="G84" s="43">
        <v>1</v>
      </c>
      <c r="H84" s="43">
        <v>0</v>
      </c>
      <c r="I84" s="43">
        <v>24.62</v>
      </c>
      <c r="J84" s="43">
        <v>136.47999999999999</v>
      </c>
      <c r="K84" s="44" t="s">
        <v>78</v>
      </c>
      <c r="L84" s="43"/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50</v>
      </c>
      <c r="G85" s="43">
        <v>3.95</v>
      </c>
      <c r="H85" s="43">
        <v>0.5</v>
      </c>
      <c r="I85" s="43">
        <v>24.15</v>
      </c>
      <c r="J85" s="43">
        <v>116.9</v>
      </c>
      <c r="K85" s="44" t="s">
        <v>51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75</v>
      </c>
      <c r="F87" s="43">
        <v>60</v>
      </c>
      <c r="G87" s="43">
        <v>0.84</v>
      </c>
      <c r="H87" s="43">
        <v>3.6</v>
      </c>
      <c r="I87" s="43">
        <v>4.96</v>
      </c>
      <c r="J87" s="43">
        <v>55.68</v>
      </c>
      <c r="K87" s="44" t="s">
        <v>79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19.329999999999998</v>
      </c>
      <c r="H89" s="19">
        <f t="shared" ref="H89" si="43">SUM(H82:H88)</f>
        <v>16.560000000000002</v>
      </c>
      <c r="I89" s="19">
        <f t="shared" ref="I89" si="44">SUM(I82:I88)</f>
        <v>78.929999999999993</v>
      </c>
      <c r="J89" s="19">
        <f t="shared" ref="J89:L89" si="45">SUM(J82:J88)</f>
        <v>578.66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510</v>
      </c>
      <c r="G100" s="32">
        <f t="shared" ref="G100" si="50">G89+G99</f>
        <v>19.329999999999998</v>
      </c>
      <c r="H100" s="32">
        <f t="shared" ref="H100" si="51">H89+H99</f>
        <v>16.560000000000002</v>
      </c>
      <c r="I100" s="32">
        <f t="shared" ref="I100" si="52">I89+I99</f>
        <v>78.929999999999993</v>
      </c>
      <c r="J100" s="32">
        <f t="shared" ref="J100:L100" si="53">J89+J99</f>
        <v>578.66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>
        <v>200</v>
      </c>
      <c r="G101" s="40">
        <v>7.25</v>
      </c>
      <c r="H101" s="40">
        <v>10.26</v>
      </c>
      <c r="I101" s="40">
        <v>30.5</v>
      </c>
      <c r="J101" s="40">
        <v>233.34</v>
      </c>
      <c r="K101" s="41" t="s">
        <v>82</v>
      </c>
      <c r="L101" s="40"/>
    </row>
    <row r="102" spans="1:12" ht="15">
      <c r="A102" s="23"/>
      <c r="B102" s="15"/>
      <c r="C102" s="11"/>
      <c r="D102" s="6" t="s">
        <v>80</v>
      </c>
      <c r="E102" s="42" t="s">
        <v>81</v>
      </c>
      <c r="F102" s="43">
        <v>45</v>
      </c>
      <c r="G102" s="43">
        <v>7.2</v>
      </c>
      <c r="H102" s="43">
        <v>8.9</v>
      </c>
      <c r="I102" s="43">
        <v>15.8</v>
      </c>
      <c r="J102" s="43">
        <v>171.8</v>
      </c>
      <c r="K102" s="44" t="s">
        <v>80</v>
      </c>
      <c r="L102" s="43"/>
    </row>
    <row r="103" spans="1:12" ht="15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0.13</v>
      </c>
      <c r="H103" s="43">
        <v>0.02</v>
      </c>
      <c r="I103" s="43">
        <v>15.2</v>
      </c>
      <c r="J103" s="43">
        <v>62</v>
      </c>
      <c r="K103" s="44" t="s">
        <v>83</v>
      </c>
      <c r="L103" s="43"/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93.52</v>
      </c>
      <c r="K104" s="44" t="s">
        <v>51</v>
      </c>
      <c r="L104" s="43"/>
    </row>
    <row r="105" spans="1:12" ht="15">
      <c r="A105" s="23"/>
      <c r="B105" s="15"/>
      <c r="C105" s="11"/>
      <c r="D105" s="7" t="s">
        <v>24</v>
      </c>
      <c r="E105" s="42" t="s">
        <v>70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50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18.14</v>
      </c>
      <c r="H108" s="19">
        <f t="shared" si="54"/>
        <v>19.979999999999997</v>
      </c>
      <c r="I108" s="19">
        <f t="shared" si="54"/>
        <v>90.61999999999999</v>
      </c>
      <c r="J108" s="19">
        <f t="shared" si="54"/>
        <v>607.66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585</v>
      </c>
      <c r="G119" s="32">
        <f t="shared" ref="G119" si="58">G108+G118</f>
        <v>18.14</v>
      </c>
      <c r="H119" s="32">
        <f t="shared" ref="H119" si="59">H108+H118</f>
        <v>19.979999999999997</v>
      </c>
      <c r="I119" s="32">
        <f t="shared" ref="I119" si="60">I108+I118</f>
        <v>90.61999999999999</v>
      </c>
      <c r="J119" s="32">
        <f t="shared" ref="J119:L119" si="61">J108+J118</f>
        <v>607.66</v>
      </c>
      <c r="K119" s="32"/>
      <c r="L119" s="32">
        <f t="shared" si="61"/>
        <v>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 t="s">
        <v>60</v>
      </c>
      <c r="G120" s="40">
        <v>8.32</v>
      </c>
      <c r="H120" s="40">
        <v>13.15</v>
      </c>
      <c r="I120" s="40">
        <v>7.17</v>
      </c>
      <c r="J120" s="40">
        <v>180.62</v>
      </c>
      <c r="K120" s="41" t="s">
        <v>90</v>
      </c>
      <c r="L120" s="40"/>
    </row>
    <row r="121" spans="1:12" ht="15">
      <c r="A121" s="14"/>
      <c r="B121" s="15"/>
      <c r="C121" s="11"/>
      <c r="D121" s="6" t="s">
        <v>21</v>
      </c>
      <c r="E121" s="42" t="s">
        <v>62</v>
      </c>
      <c r="F121" s="43">
        <v>150</v>
      </c>
      <c r="G121" s="43">
        <v>5.4</v>
      </c>
      <c r="H121" s="43">
        <v>4.9000000000000004</v>
      </c>
      <c r="I121" s="43">
        <v>32.799999999999997</v>
      </c>
      <c r="J121" s="43">
        <v>196.8</v>
      </c>
      <c r="K121" s="44" t="s">
        <v>67</v>
      </c>
      <c r="L121" s="43"/>
    </row>
    <row r="122" spans="1:12" ht="1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0.66</v>
      </c>
      <c r="H122" s="43">
        <v>0.09</v>
      </c>
      <c r="I122" s="43">
        <v>32.03</v>
      </c>
      <c r="J122" s="43">
        <v>132.80000000000001</v>
      </c>
      <c r="K122" s="44" t="s">
        <v>59</v>
      </c>
      <c r="L122" s="43"/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70.14</v>
      </c>
      <c r="K123" s="44" t="s">
        <v>51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>
      <c r="A125" s="14"/>
      <c r="B125" s="15"/>
      <c r="C125" s="11"/>
      <c r="D125" s="6" t="s">
        <v>26</v>
      </c>
      <c r="E125" s="42" t="s">
        <v>85</v>
      </c>
      <c r="F125" s="43">
        <v>60</v>
      </c>
      <c r="G125" s="43">
        <v>0.66</v>
      </c>
      <c r="H125" s="43">
        <v>0.12</v>
      </c>
      <c r="I125" s="43">
        <v>2.16</v>
      </c>
      <c r="J125" s="43">
        <v>13.2</v>
      </c>
      <c r="K125" s="44" t="s">
        <v>65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440</v>
      </c>
      <c r="G127" s="19">
        <f t="shared" ref="G127:J127" si="62">SUM(G120:G126)</f>
        <v>17.41</v>
      </c>
      <c r="H127" s="19">
        <f t="shared" si="62"/>
        <v>18.560000000000002</v>
      </c>
      <c r="I127" s="19">
        <f t="shared" si="62"/>
        <v>88.649999999999991</v>
      </c>
      <c r="J127" s="19">
        <f t="shared" si="62"/>
        <v>593.56000000000006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440</v>
      </c>
      <c r="G138" s="32">
        <f t="shared" ref="G138" si="66">G127+G137</f>
        <v>17.41</v>
      </c>
      <c r="H138" s="32">
        <f t="shared" ref="H138" si="67">H127+H137</f>
        <v>18.560000000000002</v>
      </c>
      <c r="I138" s="32">
        <f t="shared" ref="I138" si="68">I127+I137</f>
        <v>88.649999999999991</v>
      </c>
      <c r="J138" s="32">
        <f t="shared" ref="J138:L138" si="69">J127+J137</f>
        <v>593.56000000000006</v>
      </c>
      <c r="K138" s="32"/>
      <c r="L138" s="32">
        <f t="shared" si="69"/>
        <v>0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100</v>
      </c>
      <c r="G139" s="40">
        <v>9.93</v>
      </c>
      <c r="H139" s="40">
        <v>12.66</v>
      </c>
      <c r="I139" s="40">
        <v>5.76</v>
      </c>
      <c r="J139" s="40">
        <v>176.7</v>
      </c>
      <c r="K139" s="41" t="s">
        <v>91</v>
      </c>
      <c r="L139" s="40"/>
    </row>
    <row r="140" spans="1:12" ht="15">
      <c r="A140" s="23"/>
      <c r="B140" s="15"/>
      <c r="C140" s="11"/>
      <c r="D140" s="6" t="s">
        <v>21</v>
      </c>
      <c r="E140" s="42" t="s">
        <v>87</v>
      </c>
      <c r="F140" s="43">
        <v>150</v>
      </c>
      <c r="G140" s="43">
        <v>3.7</v>
      </c>
      <c r="H140" s="43">
        <v>4.8</v>
      </c>
      <c r="I140" s="43">
        <v>36.5</v>
      </c>
      <c r="J140" s="43">
        <v>203.5</v>
      </c>
      <c r="K140" s="44" t="s">
        <v>89</v>
      </c>
      <c r="L140" s="43"/>
    </row>
    <row r="141" spans="1:12" ht="1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0.13</v>
      </c>
      <c r="H141" s="43">
        <v>0.02</v>
      </c>
      <c r="I141" s="43">
        <v>15.2</v>
      </c>
      <c r="J141" s="43">
        <v>62</v>
      </c>
      <c r="K141" s="44" t="s">
        <v>83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50</v>
      </c>
      <c r="G142" s="43">
        <v>3.85</v>
      </c>
      <c r="H142" s="43">
        <v>1.2</v>
      </c>
      <c r="I142" s="43">
        <v>26.7</v>
      </c>
      <c r="J142" s="43">
        <v>133</v>
      </c>
      <c r="K142" s="44" t="s">
        <v>51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>
      <c r="A144" s="23"/>
      <c r="B144" s="15"/>
      <c r="C144" s="11"/>
      <c r="D144" s="6" t="s">
        <v>26</v>
      </c>
      <c r="E144" s="42" t="s">
        <v>88</v>
      </c>
      <c r="F144" s="43">
        <v>60</v>
      </c>
      <c r="G144" s="43">
        <v>0.48</v>
      </c>
      <c r="H144" s="43">
        <v>0.06</v>
      </c>
      <c r="I144" s="43">
        <v>1.02</v>
      </c>
      <c r="J144" s="43">
        <v>6</v>
      </c>
      <c r="K144" s="44" t="s">
        <v>65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18.09</v>
      </c>
      <c r="H146" s="19">
        <f t="shared" si="70"/>
        <v>18.739999999999998</v>
      </c>
      <c r="I146" s="19">
        <f t="shared" si="70"/>
        <v>85.179999999999993</v>
      </c>
      <c r="J146" s="19">
        <f t="shared" si="70"/>
        <v>581.20000000000005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560</v>
      </c>
      <c r="G157" s="32">
        <f t="shared" ref="G157" si="74">G146+G156</f>
        <v>18.09</v>
      </c>
      <c r="H157" s="32">
        <f t="shared" ref="H157" si="75">H146+H156</f>
        <v>18.739999999999998</v>
      </c>
      <c r="I157" s="32">
        <f t="shared" ref="I157" si="76">I146+I156</f>
        <v>85.179999999999993</v>
      </c>
      <c r="J157" s="32">
        <f t="shared" ref="J157:L157" si="77">J146+J156</f>
        <v>581.20000000000005</v>
      </c>
      <c r="K157" s="32"/>
      <c r="L157" s="32">
        <f t="shared" si="77"/>
        <v>0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 t="s">
        <v>60</v>
      </c>
      <c r="G158" s="40">
        <v>10.18</v>
      </c>
      <c r="H158" s="40">
        <v>11.33</v>
      </c>
      <c r="I158" s="40">
        <v>7.07</v>
      </c>
      <c r="J158" s="40">
        <v>147.85</v>
      </c>
      <c r="K158" s="41" t="s">
        <v>66</v>
      </c>
      <c r="L158" s="40"/>
    </row>
    <row r="159" spans="1:12" ht="15">
      <c r="A159" s="23"/>
      <c r="B159" s="15"/>
      <c r="C159" s="11"/>
      <c r="D159" s="6" t="s">
        <v>21</v>
      </c>
      <c r="E159" s="42" t="s">
        <v>93</v>
      </c>
      <c r="F159" s="43">
        <v>150</v>
      </c>
      <c r="G159" s="43">
        <v>8.3000000000000007</v>
      </c>
      <c r="H159" s="43">
        <v>6.3</v>
      </c>
      <c r="I159" s="43">
        <v>36</v>
      </c>
      <c r="J159" s="43">
        <v>233.7</v>
      </c>
      <c r="K159" s="44" t="s">
        <v>89</v>
      </c>
      <c r="L159" s="43"/>
    </row>
    <row r="160" spans="1:12" ht="15">
      <c r="A160" s="23"/>
      <c r="B160" s="15"/>
      <c r="C160" s="11"/>
      <c r="D160" s="7" t="s">
        <v>22</v>
      </c>
      <c r="E160" s="42" t="s">
        <v>71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 t="s">
        <v>73</v>
      </c>
      <c r="L160" s="43"/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70.14</v>
      </c>
      <c r="K161" s="44" t="s">
        <v>51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94</v>
      </c>
      <c r="F163" s="43">
        <v>60</v>
      </c>
      <c r="G163" s="43">
        <v>1.35</v>
      </c>
      <c r="H163" s="43">
        <v>0.18</v>
      </c>
      <c r="I163" s="43">
        <v>7.92</v>
      </c>
      <c r="J163" s="43">
        <v>38.520000000000003</v>
      </c>
      <c r="K163" s="44" t="s">
        <v>95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440</v>
      </c>
      <c r="G165" s="19">
        <f t="shared" ref="G165:J165" si="78">SUM(G158:G164)</f>
        <v>22.270000000000003</v>
      </c>
      <c r="H165" s="19">
        <f t="shared" si="78"/>
        <v>18.13</v>
      </c>
      <c r="I165" s="19">
        <f t="shared" si="78"/>
        <v>80.48</v>
      </c>
      <c r="J165" s="19">
        <f t="shared" si="78"/>
        <v>550.20999999999992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440</v>
      </c>
      <c r="G176" s="32">
        <f t="shared" ref="G176" si="82">G165+G175</f>
        <v>22.270000000000003</v>
      </c>
      <c r="H176" s="32">
        <f t="shared" ref="H176" si="83">H165+H175</f>
        <v>18.13</v>
      </c>
      <c r="I176" s="32">
        <f t="shared" ref="I176" si="84">I165+I175</f>
        <v>80.48</v>
      </c>
      <c r="J176" s="32">
        <f t="shared" ref="J176:L176" si="85">J165+J175</f>
        <v>550.20999999999992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98</v>
      </c>
      <c r="F177" s="40" t="s">
        <v>99</v>
      </c>
      <c r="G177" s="40">
        <v>12.83</v>
      </c>
      <c r="H177" s="40">
        <v>12.97</v>
      </c>
      <c r="I177" s="40">
        <v>10.27</v>
      </c>
      <c r="J177" s="40">
        <v>209.13</v>
      </c>
      <c r="K177" s="41" t="s">
        <v>58</v>
      </c>
      <c r="L177" s="40"/>
    </row>
    <row r="178" spans="1:12" ht="15">
      <c r="A178" s="23"/>
      <c r="B178" s="15"/>
      <c r="C178" s="11"/>
      <c r="D178" s="6" t="s">
        <v>21</v>
      </c>
      <c r="E178" s="42" t="s">
        <v>54</v>
      </c>
      <c r="F178" s="43">
        <v>150</v>
      </c>
      <c r="G178" s="43">
        <v>3.03</v>
      </c>
      <c r="H178" s="43">
        <v>5.94</v>
      </c>
      <c r="I178" s="43">
        <v>20.98</v>
      </c>
      <c r="J178" s="43">
        <v>157.5</v>
      </c>
      <c r="K178" s="44" t="s">
        <v>100</v>
      </c>
      <c r="L178" s="43"/>
    </row>
    <row r="179" spans="1:12" ht="1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0.13</v>
      </c>
      <c r="H179" s="43">
        <v>0.02</v>
      </c>
      <c r="I179" s="43">
        <v>15.2</v>
      </c>
      <c r="J179" s="43">
        <v>62</v>
      </c>
      <c r="K179" s="44" t="s">
        <v>83</v>
      </c>
      <c r="L179" s="43"/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50</v>
      </c>
      <c r="G180" s="43">
        <v>3.95</v>
      </c>
      <c r="H180" s="43">
        <v>0.5</v>
      </c>
      <c r="I180" s="43">
        <v>24.15</v>
      </c>
      <c r="J180" s="43">
        <v>116.9</v>
      </c>
      <c r="K180" s="44" t="s">
        <v>101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96</v>
      </c>
      <c r="F182" s="43">
        <v>60</v>
      </c>
      <c r="G182" s="43">
        <v>0.78</v>
      </c>
      <c r="H182" s="43">
        <v>2.7</v>
      </c>
      <c r="I182" s="43">
        <v>4.62</v>
      </c>
      <c r="J182" s="43">
        <v>45.6</v>
      </c>
      <c r="K182" s="44" t="s">
        <v>97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460</v>
      </c>
      <c r="G184" s="19">
        <f t="shared" ref="G184:J184" si="86">SUM(G177:G183)</f>
        <v>20.720000000000002</v>
      </c>
      <c r="H184" s="19">
        <f t="shared" si="86"/>
        <v>22.13</v>
      </c>
      <c r="I184" s="19">
        <f t="shared" si="86"/>
        <v>75.22</v>
      </c>
      <c r="J184" s="19">
        <f t="shared" si="86"/>
        <v>591.13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460</v>
      </c>
      <c r="G195" s="32">
        <f t="shared" ref="G195" si="90">G184+G194</f>
        <v>20.720000000000002</v>
      </c>
      <c r="H195" s="32">
        <f t="shared" ref="H195" si="91">H184+H194</f>
        <v>22.13</v>
      </c>
      <c r="I195" s="32">
        <f t="shared" ref="I195" si="92">I184+I194</f>
        <v>75.22</v>
      </c>
      <c r="J195" s="32">
        <f t="shared" ref="J195:L195" si="93">J184+J194</f>
        <v>591.13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19.083000000000002</v>
      </c>
      <c r="H196" s="34">
        <f t="shared" si="94"/>
        <v>18.387999999999998</v>
      </c>
      <c r="I196" s="34">
        <f t="shared" si="94"/>
        <v>81.81</v>
      </c>
      <c r="J196" s="34">
        <f t="shared" si="94"/>
        <v>569.94100000000003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dcterms:created xsi:type="dcterms:W3CDTF">2022-05-16T14:23:56Z</dcterms:created>
  <dcterms:modified xsi:type="dcterms:W3CDTF">2023-10-16T14:19:41Z</dcterms:modified>
</cp:coreProperties>
</file>